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21DCA\EXCELCNV\0c8caa96-1759-498d-ba3b-37dc091fa842\"/>
    </mc:Choice>
  </mc:AlternateContent>
  <xr:revisionPtr revIDLastSave="163" documentId="8_{479A4CE4-26A0-45B9-A65B-6F4B34681E12}" xr6:coauthVersionLast="47" xr6:coauthVersionMax="47" xr10:uidLastSave="{14792BEC-6168-4811-9AC6-2228EF934038}"/>
  <bookViews>
    <workbookView xWindow="-60" yWindow="-60" windowWidth="15480" windowHeight="11640" firstSheet="1" activeTab="1" xr2:uid="{35AB16D5-0F3E-4C87-B7F9-E9CC22BA6572}"/>
  </bookViews>
  <sheets>
    <sheet name="Sheet4" sheetId="4" r:id="rId1"/>
    <sheet name="Sheet1" sheetId="1" r:id="rId2"/>
    <sheet name="Sheet2" sheetId="2" r:id="rId3"/>
    <sheet name="Sheet3" sheetId="3" r:id="rId4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2" i="1" l="1"/>
  <c r="T21" i="1"/>
  <c r="Q62" i="1"/>
  <c r="Q21" i="1"/>
  <c r="M69" i="1"/>
  <c r="O62" i="1"/>
  <c r="O21" i="1"/>
  <c r="K21" i="1"/>
  <c r="L69" i="1"/>
  <c r="K62" i="1"/>
  <c r="M62" i="1"/>
  <c r="M21" i="1"/>
  <c r="L62" i="1"/>
  <c r="L21" i="1"/>
  <c r="I62" i="1"/>
  <c r="H72" i="1"/>
</calcChain>
</file>

<file path=xl/sharedStrings.xml><?xml version="1.0" encoding="utf-8"?>
<sst xmlns="http://schemas.openxmlformats.org/spreadsheetml/2006/main" count="84" uniqueCount="81">
  <si>
    <t>REVENUE</t>
  </si>
  <si>
    <t>2022 BUDGET</t>
  </si>
  <si>
    <t>2023 BUDGET</t>
  </si>
  <si>
    <t>2023 YEAR TO DATE</t>
  </si>
  <si>
    <t>2024 BUDGET</t>
  </si>
  <si>
    <t>2024 YTD</t>
  </si>
  <si>
    <t>2025 PROPOSED BUDGET</t>
  </si>
  <si>
    <t>.01 General Fund</t>
  </si>
  <si>
    <t>BALANCE</t>
  </si>
  <si>
    <t>01-301 REAL ESTATE</t>
  </si>
  <si>
    <t xml:space="preserve"> </t>
  </si>
  <si>
    <t>01-310.10  TRANSFER TAXES</t>
  </si>
  <si>
    <t>01-310.20  EARNED INCOME TAX</t>
  </si>
  <si>
    <t>01-319 DELINQUENT</t>
  </si>
  <si>
    <t>01-330 FINES &amp; PERMITS</t>
  </si>
  <si>
    <t>01-341 INTEREST</t>
  </si>
  <si>
    <t>01-355.01 PURTA</t>
  </si>
  <si>
    <t>01-355.07 FIRE RELIEF FUND</t>
  </si>
  <si>
    <t>01.164  Sale of Machinery</t>
  </si>
  <si>
    <t>01-356.01 STATE PAYMENT IN LIEU OF TAXES</t>
  </si>
  <si>
    <t>01-362.46 ON LOT SEWER FEES</t>
  </si>
  <si>
    <t>01-362.47 DRIVEWAY PERMITS</t>
  </si>
  <si>
    <t>01.389 MISC.</t>
  </si>
  <si>
    <t>01.395.10  Refund Ins. Premiums</t>
  </si>
  <si>
    <t>siding damage</t>
  </si>
  <si>
    <t>EXPENDITURES</t>
  </si>
  <si>
    <t>01-400.11 LEGISLATIVE</t>
  </si>
  <si>
    <t>01.400.05 Secretary</t>
  </si>
  <si>
    <t>$20,100* Salary</t>
  </si>
  <si>
    <t>01-400.20 OFFICE SUPPLIES</t>
  </si>
  <si>
    <t>01-400.32 Communications Phone</t>
  </si>
  <si>
    <t>01.400.42 Dues and Subscriptions</t>
  </si>
  <si>
    <t>01.400.34 Advertising</t>
  </si>
  <si>
    <t xml:space="preserve">1593.86 J. White $528. Zoning </t>
  </si>
  <si>
    <t>01-400.46 Conferences/Seminars</t>
  </si>
  <si>
    <t>01-402.00 AUDITING</t>
  </si>
  <si>
    <t>01-403.00 TAX COLLECTING</t>
  </si>
  <si>
    <t>01-403.43 TAX COLLECTION TAX BILLS</t>
  </si>
  <si>
    <t>01-404.00 SOLICITOR</t>
  </si>
  <si>
    <t>01-404 Legal Services Other</t>
  </si>
  <si>
    <t>01-405.35 Treas BOND</t>
  </si>
  <si>
    <t>01-406 Bank Service Charges</t>
  </si>
  <si>
    <t>01-406 OTHER GOVT ADMINISTRATION</t>
  </si>
  <si>
    <t>01-408.00 ENGINEERING</t>
  </si>
  <si>
    <t>PENNVEST</t>
  </si>
  <si>
    <t>01.409 GOVT. BUILDING</t>
  </si>
  <si>
    <t>01-409.36 Sewer Electric Water</t>
  </si>
  <si>
    <t>01-411.54 FIRE MILLS</t>
  </si>
  <si>
    <t>01-411.00 FIRE RELIEF FUND EXP.</t>
  </si>
  <si>
    <t>01-412.00 AMBULANCE</t>
  </si>
  <si>
    <t>01-414.00 ZONING</t>
  </si>
  <si>
    <t>01.414.21 ZONING SUPPLIES/</t>
  </si>
  <si>
    <t>01-427 SEO</t>
  </si>
  <si>
    <t>01.413.2 CODE ENFORCEMENT AND EXPENSES</t>
  </si>
  <si>
    <t>01-430.31 CDL</t>
  </si>
  <si>
    <t>01-430.74  EQUIPMENT</t>
  </si>
  <si>
    <t>01-433.00 TRAFFIC DEVICES</t>
  </si>
  <si>
    <t>01437.00 REPAIRS OF TOOLS AND MACHINERY</t>
  </si>
  <si>
    <t>01-438 SNOW AND MAINTENANCE</t>
  </si>
  <si>
    <t>01-439 CONSTRUCTION AND REBUILDING PROJECTS</t>
  </si>
  <si>
    <t>Kaiser Run Bridge Project</t>
  </si>
  <si>
    <t>01.471 Debt principal</t>
  </si>
  <si>
    <t>01.472  DEBT INTEREST-LINE OF CREDIT</t>
  </si>
  <si>
    <t>closed</t>
  </si>
  <si>
    <t>01.481 PAYROLL TAXES</t>
  </si>
  <si>
    <t>01-486 INSURANCE PREMIUMS</t>
  </si>
  <si>
    <t>includes polution control prem.</t>
  </si>
  <si>
    <t>01.492.95 Transfer to Reserve</t>
  </si>
  <si>
    <t>Employee Withholding</t>
  </si>
  <si>
    <t>Joe White Exp</t>
  </si>
  <si>
    <t xml:space="preserve">                                                                                                             </t>
  </si>
  <si>
    <t>STATE 2024 PROPOSED BUDGET</t>
  </si>
  <si>
    <t>2025 BUDGET</t>
  </si>
  <si>
    <t>ASSETS-CHECKING</t>
  </si>
  <si>
    <t>CERTIFICATE OF DEP</t>
  </si>
  <si>
    <t>2023 LIQUID FUELS</t>
  </si>
  <si>
    <t>EXPENSES-ROADS</t>
  </si>
  <si>
    <t>TOTAL</t>
  </si>
  <si>
    <t>AMERICAN RESCUE FUNDS 2022</t>
  </si>
  <si>
    <t>VILLAGE GREEN</t>
  </si>
  <si>
    <t>FIRE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</si>
</sst>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21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u/>
      <sz val="12"/>
      <name val="Arial"/>
      <family val="2"/>
    </font>
    <font>
      <sz val="10"/>
      <color theme="3" tint="-0.249977111117893"/>
      <name val="Arial"/>
      <family val="2"/>
    </font>
    <font>
      <sz val="14"/>
      <color theme="4"/>
      <name val="Arial"/>
      <family val="2"/>
    </font>
    <font>
      <sz val="14"/>
      <color rgb="FF7030A0"/>
      <name val="Arial"/>
      <family val="2"/>
    </font>
    <font>
      <b/>
      <sz val="14"/>
      <color rgb="FFFF0000"/>
      <name val="Arial"/>
      <family val="2"/>
    </font>
    <font>
      <b/>
      <sz val="14"/>
      <color rgb="FFC00000"/>
      <name val="Arial"/>
      <family val="2"/>
    </font>
    <font>
      <sz val="11"/>
      <color theme="3" tint="-0.249977111117893"/>
      <name val="Arial"/>
      <family val="2"/>
    </font>
    <font>
      <sz val="14"/>
      <color theme="3" tint="-0.249977111117893"/>
      <name val="Arial"/>
      <family val="2"/>
    </font>
    <font>
      <sz val="14"/>
      <color rgb="FFFF0000"/>
      <name val="Arial"/>
      <family val="2"/>
    </font>
    <font>
      <sz val="10"/>
      <color theme="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0" fillId="3" borderId="0" xfId="0" applyFill="1"/>
    <xf numFmtId="0" fontId="0" fillId="4" borderId="0" xfId="0" applyFill="1"/>
    <xf numFmtId="0" fontId="12" fillId="0" borderId="0" xfId="0" applyFont="1"/>
    <xf numFmtId="44" fontId="12" fillId="0" borderId="0" xfId="1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5" borderId="0" xfId="0" applyFont="1" applyFill="1"/>
    <xf numFmtId="0" fontId="6" fillId="6" borderId="0" xfId="0" applyFont="1" applyFill="1"/>
    <xf numFmtId="0" fontId="15" fillId="0" borderId="0" xfId="0" applyFont="1"/>
    <xf numFmtId="44" fontId="6" fillId="0" borderId="0" xfId="1" applyFont="1"/>
    <xf numFmtId="164" fontId="6" fillId="0" borderId="0" xfId="1" applyNumberFormat="1" applyFont="1"/>
    <xf numFmtId="44" fontId="6" fillId="6" borderId="0" xfId="1" applyFont="1" applyFill="1"/>
    <xf numFmtId="0" fontId="16" fillId="0" borderId="0" xfId="0" applyFont="1"/>
    <xf numFmtId="16" fontId="6" fillId="0" borderId="0" xfId="0" applyNumberFormat="1" applyFont="1"/>
    <xf numFmtId="164" fontId="6" fillId="0" borderId="0" xfId="0" applyNumberFormat="1" applyFont="1"/>
    <xf numFmtId="0" fontId="0" fillId="7" borderId="0" xfId="0" applyFill="1"/>
    <xf numFmtId="0" fontId="6" fillId="8" borderId="0" xfId="0" applyFont="1" applyFill="1" applyAlignment="1">
      <alignment horizontal="center"/>
    </xf>
    <xf numFmtId="0" fontId="6" fillId="8" borderId="0" xfId="0" applyFont="1" applyFill="1"/>
    <xf numFmtId="0" fontId="0" fillId="8" borderId="0" xfId="0" applyFill="1"/>
    <xf numFmtId="44" fontId="6" fillId="8" borderId="0" xfId="1" applyFont="1" applyFill="1"/>
    <xf numFmtId="0" fontId="7" fillId="5" borderId="0" xfId="0" applyFont="1" applyFill="1"/>
    <xf numFmtId="44" fontId="7" fillId="5" borderId="0" xfId="1" applyFont="1" applyFill="1"/>
    <xf numFmtId="44" fontId="0" fillId="0" borderId="0" xfId="1" applyFont="1"/>
    <xf numFmtId="0" fontId="8" fillId="0" borderId="0" xfId="0" applyFont="1"/>
    <xf numFmtId="0" fontId="6" fillId="9" borderId="0" xfId="0" applyFont="1" applyFill="1"/>
    <xf numFmtId="8" fontId="3" fillId="9" borderId="0" xfId="1" applyNumberFormat="1" applyFont="1" applyFill="1"/>
    <xf numFmtId="44" fontId="3" fillId="9" borderId="0" xfId="1" applyFont="1" applyFill="1"/>
    <xf numFmtId="0" fontId="3" fillId="9" borderId="0" xfId="0" applyFont="1" applyFill="1"/>
    <xf numFmtId="0" fontId="6" fillId="9" borderId="0" xfId="0" applyFont="1" applyFill="1" applyAlignment="1">
      <alignment horizontal="center"/>
    </xf>
    <xf numFmtId="44" fontId="3" fillId="10" borderId="0" xfId="1" applyFont="1" applyFill="1"/>
    <xf numFmtId="8" fontId="0" fillId="3" borderId="0" xfId="0" applyNumberFormat="1" applyFill="1"/>
    <xf numFmtId="164" fontId="3" fillId="3" borderId="0" xfId="1" applyNumberFormat="1" applyFont="1" applyFill="1"/>
    <xf numFmtId="0" fontId="3" fillId="3" borderId="0" xfId="0" applyFont="1" applyFill="1"/>
    <xf numFmtId="0" fontId="4" fillId="3" borderId="0" xfId="0" applyFont="1" applyFill="1"/>
    <xf numFmtId="44" fontId="10" fillId="5" borderId="0" xfId="0" applyNumberFormat="1" applyFont="1" applyFill="1"/>
    <xf numFmtId="44" fontId="11" fillId="5" borderId="0" xfId="1" applyFont="1" applyFill="1"/>
    <xf numFmtId="44" fontId="9" fillId="10" borderId="0" xfId="1" applyFont="1" applyFill="1" applyAlignment="1">
      <alignment horizontal="center"/>
    </xf>
    <xf numFmtId="0" fontId="9" fillId="11" borderId="0" xfId="0" applyFont="1" applyFill="1"/>
    <xf numFmtId="0" fontId="0" fillId="11" borderId="0" xfId="0" applyFill="1"/>
    <xf numFmtId="8" fontId="3" fillId="9" borderId="0" xfId="0" applyNumberFormat="1" applyFont="1" applyFill="1"/>
    <xf numFmtId="44" fontId="3" fillId="6" borderId="0" xfId="1" applyFont="1" applyFill="1"/>
    <xf numFmtId="0" fontId="6" fillId="12" borderId="0" xfId="0" applyFont="1" applyFill="1"/>
    <xf numFmtId="44" fontId="6" fillId="12" borderId="0" xfId="1" applyFont="1" applyFill="1"/>
    <xf numFmtId="0" fontId="17" fillId="0" borderId="0" xfId="0" applyFont="1"/>
    <xf numFmtId="0" fontId="17" fillId="3" borderId="0" xfId="0" applyFont="1" applyFill="1"/>
    <xf numFmtId="44" fontId="17" fillId="0" borderId="0" xfId="1" applyFont="1"/>
    <xf numFmtId="0" fontId="18" fillId="2" borderId="0" xfId="0" applyFont="1" applyFill="1"/>
    <xf numFmtId="44" fontId="18" fillId="2" borderId="0" xfId="1" applyFont="1" applyFill="1"/>
    <xf numFmtId="0" fontId="18" fillId="0" borderId="0" xfId="0" applyFont="1"/>
    <xf numFmtId="0" fontId="19" fillId="0" borderId="0" xfId="0" applyFont="1"/>
    <xf numFmtId="44" fontId="8" fillId="0" borderId="0" xfId="1" applyFont="1"/>
    <xf numFmtId="0" fontId="6" fillId="5" borderId="0" xfId="0" applyFont="1" applyFill="1" applyAlignment="1">
      <alignment horizontal="center"/>
    </xf>
    <xf numFmtId="44" fontId="1" fillId="10" borderId="0" xfId="1" applyFont="1" applyFill="1"/>
    <xf numFmtId="164" fontId="1" fillId="3" borderId="0" xfId="1" applyNumberFormat="1" applyFont="1" applyFill="1"/>
    <xf numFmtId="44" fontId="1" fillId="0" borderId="0" xfId="1" applyFont="1" applyFill="1" applyAlignment="1">
      <alignment horizontal="center"/>
    </xf>
    <xf numFmtId="165" fontId="0" fillId="0" borderId="0" xfId="0" applyNumberFormat="1"/>
    <xf numFmtId="165" fontId="0" fillId="0" borderId="0" xfId="1" applyNumberFormat="1" applyFont="1"/>
    <xf numFmtId="0" fontId="20" fillId="1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2EC3-19F3-4FB6-A2B9-2C9D8B7CBD71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FA7B-6AC7-4B3D-AD1A-36F812F754E4}">
  <sheetPr>
    <pageSetUpPr fitToPage="1"/>
  </sheetPr>
  <dimension ref="A1:U85"/>
  <sheetViews>
    <sheetView showRowColHeaders="0" tabSelected="1" showWhiteSpace="0" view="pageLayout" topLeftCell="A36" zoomScaleNormal="100" workbookViewId="0">
      <selection activeCell="T55" sqref="T55"/>
    </sheetView>
  </sheetViews>
  <sheetFormatPr defaultRowHeight="12.75"/>
  <cols>
    <col min="1" max="1" width="41.42578125" customWidth="1"/>
    <col min="2" max="3" width="9.140625" hidden="1" customWidth="1"/>
    <col min="4" max="4" width="11.28515625" hidden="1" customWidth="1"/>
    <col min="5" max="5" width="5" customWidth="1"/>
    <col min="6" max="6" width="7.140625" hidden="1" customWidth="1"/>
    <col min="7" max="7" width="9.140625" hidden="1" customWidth="1"/>
    <col min="8" max="8" width="14.28515625" hidden="1" customWidth="1"/>
    <col min="9" max="9" width="21.42578125" hidden="1" customWidth="1"/>
    <col min="10" max="10" width="0" hidden="1" customWidth="1"/>
    <col min="11" max="11" width="22.28515625" customWidth="1"/>
    <col min="12" max="12" width="23.85546875" customWidth="1"/>
    <col min="13" max="13" width="22" customWidth="1"/>
    <col min="15" max="15" width="14" bestFit="1" customWidth="1"/>
    <col min="17" max="17" width="14.140625" bestFit="1" customWidth="1"/>
    <col min="20" max="20" width="13.7109375" bestFit="1" customWidth="1"/>
  </cols>
  <sheetData>
    <row r="1" spans="1:21" ht="18">
      <c r="A1" s="8" t="s">
        <v>0</v>
      </c>
      <c r="B1" s="9"/>
      <c r="C1" s="9"/>
      <c r="D1" s="9"/>
      <c r="E1" s="10"/>
      <c r="F1" s="11"/>
      <c r="G1" s="10"/>
      <c r="H1" s="12"/>
      <c r="I1" s="23" t="s">
        <v>1</v>
      </c>
      <c r="J1" s="10"/>
      <c r="K1" s="35">
        <v>2022</v>
      </c>
      <c r="L1" s="58" t="s">
        <v>2</v>
      </c>
      <c r="M1" s="43" t="s">
        <v>3</v>
      </c>
      <c r="N1" s="44" t="s">
        <v>4</v>
      </c>
      <c r="O1" s="45"/>
      <c r="Q1" t="s">
        <v>5</v>
      </c>
      <c r="S1" s="64" t="s">
        <v>6</v>
      </c>
      <c r="T1" s="64"/>
      <c r="U1" s="64"/>
    </row>
    <row r="2" spans="1:21" ht="18">
      <c r="A2" s="8"/>
      <c r="B2" s="9"/>
      <c r="C2" s="9"/>
      <c r="D2" s="9"/>
      <c r="E2" s="10"/>
      <c r="F2" s="9"/>
      <c r="G2" s="9"/>
      <c r="H2" s="9"/>
      <c r="I2" s="24"/>
      <c r="J2" s="9"/>
      <c r="K2" s="31"/>
      <c r="L2" s="13"/>
      <c r="M2" s="59"/>
    </row>
    <row r="3" spans="1:21" ht="18">
      <c r="A3" s="15" t="s">
        <v>7</v>
      </c>
      <c r="B3" s="15"/>
      <c r="C3" s="9"/>
      <c r="D3" s="9"/>
      <c r="E3" s="9"/>
      <c r="F3" s="9"/>
      <c r="G3" s="9"/>
      <c r="H3" s="9"/>
      <c r="I3" s="24"/>
      <c r="J3" s="9"/>
      <c r="K3" s="31"/>
      <c r="L3" s="27"/>
      <c r="M3" s="59"/>
    </row>
    <row r="4" spans="1:21" ht="18">
      <c r="A4" s="15"/>
      <c r="B4" s="15"/>
      <c r="C4" s="9"/>
      <c r="D4" s="9"/>
      <c r="E4" s="9"/>
      <c r="F4" s="9"/>
      <c r="G4" s="9"/>
      <c r="H4" s="9"/>
      <c r="I4" s="25"/>
      <c r="J4" s="9"/>
      <c r="K4" s="31"/>
      <c r="L4" s="27"/>
      <c r="M4" s="59"/>
    </row>
    <row r="5" spans="1:21" ht="18">
      <c r="A5" s="15" t="s">
        <v>8</v>
      </c>
      <c r="B5" s="15"/>
      <c r="C5" s="9"/>
      <c r="D5" s="9"/>
      <c r="E5" s="16"/>
      <c r="F5" s="17"/>
      <c r="G5" s="17"/>
      <c r="H5" s="17"/>
      <c r="I5" s="26">
        <v>941759.6</v>
      </c>
      <c r="J5" s="9"/>
      <c r="K5" s="32">
        <v>913213.47</v>
      </c>
      <c r="L5" s="28">
        <v>901486.58</v>
      </c>
      <c r="M5" s="36">
        <v>732656.14</v>
      </c>
      <c r="O5" s="29">
        <v>732656.14</v>
      </c>
      <c r="Q5" s="62">
        <v>843340</v>
      </c>
      <c r="T5" s="62">
        <v>843340</v>
      </c>
    </row>
    <row r="6" spans="1:21" ht="18">
      <c r="A6" s="9" t="s">
        <v>9</v>
      </c>
      <c r="B6" s="9"/>
      <c r="C6" s="9"/>
      <c r="D6" s="9"/>
      <c r="E6" s="16"/>
      <c r="F6" s="17"/>
      <c r="G6" s="17" t="s">
        <v>10</v>
      </c>
      <c r="H6" s="17"/>
      <c r="I6" s="18">
        <v>45000</v>
      </c>
      <c r="J6" s="9"/>
      <c r="K6" s="33">
        <v>44636</v>
      </c>
      <c r="L6" s="28">
        <v>45000</v>
      </c>
      <c r="M6" s="36">
        <v>42511.4</v>
      </c>
      <c r="O6" s="29">
        <v>45000</v>
      </c>
      <c r="Q6" s="62">
        <v>41129.25</v>
      </c>
      <c r="T6" s="62">
        <v>45000</v>
      </c>
    </row>
    <row r="7" spans="1:21" ht="18">
      <c r="A7" s="9" t="s">
        <v>11</v>
      </c>
      <c r="B7" s="9"/>
      <c r="C7" s="9"/>
      <c r="D7" s="9"/>
      <c r="E7" s="16"/>
      <c r="F7" s="17"/>
      <c r="G7" s="17"/>
      <c r="H7" s="17"/>
      <c r="I7" s="18">
        <v>10000</v>
      </c>
      <c r="J7" s="9"/>
      <c r="K7" s="33">
        <v>51141.34</v>
      </c>
      <c r="L7" s="28">
        <v>10000</v>
      </c>
      <c r="M7" s="36">
        <v>31203.06</v>
      </c>
      <c r="O7" s="29">
        <v>15000</v>
      </c>
      <c r="Q7" s="62">
        <v>19105.2</v>
      </c>
      <c r="T7" s="62">
        <v>15000</v>
      </c>
    </row>
    <row r="8" spans="1:21" ht="18">
      <c r="A8" s="9" t="s">
        <v>12</v>
      </c>
      <c r="B8" s="9"/>
      <c r="C8" s="9"/>
      <c r="D8" s="9"/>
      <c r="E8" s="16"/>
      <c r="F8" s="17"/>
      <c r="G8" s="17"/>
      <c r="H8" s="17"/>
      <c r="I8" s="18">
        <v>105000</v>
      </c>
      <c r="J8" s="9"/>
      <c r="K8" s="33">
        <v>148471.70000000001</v>
      </c>
      <c r="L8" s="28">
        <v>120000</v>
      </c>
      <c r="M8" s="36">
        <v>107662.87</v>
      </c>
      <c r="O8" s="29">
        <v>120000</v>
      </c>
      <c r="Q8" s="62">
        <v>123574.81</v>
      </c>
      <c r="T8" s="62">
        <v>140000</v>
      </c>
    </row>
    <row r="9" spans="1:21" ht="18">
      <c r="A9" s="9" t="s">
        <v>13</v>
      </c>
      <c r="B9" s="9"/>
      <c r="C9" s="9"/>
      <c r="D9" s="9"/>
      <c r="E9" s="16"/>
      <c r="F9" s="17"/>
      <c r="G9" s="17"/>
      <c r="H9" s="17"/>
      <c r="I9" s="18">
        <v>1000</v>
      </c>
      <c r="J9" s="9"/>
      <c r="K9" s="33">
        <v>1443.09</v>
      </c>
      <c r="L9" s="28">
        <v>1000</v>
      </c>
      <c r="M9" s="36">
        <v>1057.76</v>
      </c>
      <c r="N9" s="29"/>
      <c r="O9" s="29">
        <v>1000</v>
      </c>
      <c r="Q9" s="62">
        <v>4016.74</v>
      </c>
      <c r="T9" s="62">
        <v>1000</v>
      </c>
    </row>
    <row r="10" spans="1:21" ht="18">
      <c r="A10" s="9" t="s">
        <v>14</v>
      </c>
      <c r="B10" s="9"/>
      <c r="C10" s="9"/>
      <c r="D10" s="9"/>
      <c r="E10" s="16"/>
      <c r="F10" s="17"/>
      <c r="G10" s="17"/>
      <c r="H10" s="17"/>
      <c r="I10" s="18">
        <v>800</v>
      </c>
      <c r="J10" s="9"/>
      <c r="K10" s="33">
        <v>956.42</v>
      </c>
      <c r="L10" s="28">
        <v>800</v>
      </c>
      <c r="M10" s="36">
        <v>897.66</v>
      </c>
      <c r="O10" s="29">
        <v>900</v>
      </c>
      <c r="Q10" s="62">
        <v>956.94</v>
      </c>
      <c r="T10" s="62">
        <v>900</v>
      </c>
    </row>
    <row r="11" spans="1:21" ht="18">
      <c r="A11" s="9" t="s">
        <v>15</v>
      </c>
      <c r="B11" s="9"/>
      <c r="C11" s="9"/>
      <c r="D11" s="9"/>
      <c r="E11" s="16"/>
      <c r="F11" s="17"/>
      <c r="G11" s="17"/>
      <c r="H11" s="17"/>
      <c r="I11" s="18">
        <v>2000</v>
      </c>
      <c r="J11" s="9"/>
      <c r="K11" s="33">
        <v>4478</v>
      </c>
      <c r="L11" s="28">
        <v>2000</v>
      </c>
      <c r="M11" s="36">
        <v>6446.86</v>
      </c>
      <c r="O11" s="29">
        <v>5000</v>
      </c>
      <c r="Q11" s="62">
        <v>8086.96</v>
      </c>
      <c r="T11" s="62">
        <v>6500</v>
      </c>
    </row>
    <row r="12" spans="1:21" ht="18">
      <c r="A12" s="9" t="s">
        <v>16</v>
      </c>
      <c r="B12" s="9"/>
      <c r="C12" s="9"/>
      <c r="D12" s="9"/>
      <c r="E12" s="16"/>
      <c r="F12" s="17"/>
      <c r="G12" s="17"/>
      <c r="H12" s="17"/>
      <c r="I12" s="18">
        <v>185</v>
      </c>
      <c r="J12" s="9"/>
      <c r="K12" s="33">
        <v>442</v>
      </c>
      <c r="L12" s="28">
        <v>242</v>
      </c>
      <c r="M12" s="36">
        <v>242</v>
      </c>
      <c r="O12" s="29">
        <v>242</v>
      </c>
      <c r="Q12" s="62">
        <v>242</v>
      </c>
      <c r="T12" s="62">
        <v>242</v>
      </c>
    </row>
    <row r="13" spans="1:21" ht="18">
      <c r="A13" s="9" t="s">
        <v>17</v>
      </c>
      <c r="B13" s="9"/>
      <c r="C13" s="9"/>
      <c r="D13" s="9"/>
      <c r="E13" s="16"/>
      <c r="F13" s="17"/>
      <c r="G13" s="17"/>
      <c r="H13" s="17"/>
      <c r="I13" s="18">
        <v>8000</v>
      </c>
      <c r="J13" s="9"/>
      <c r="K13" s="33">
        <v>9801.98</v>
      </c>
      <c r="L13" s="28">
        <v>10000</v>
      </c>
      <c r="M13" s="36">
        <v>10857.78</v>
      </c>
      <c r="O13" s="29">
        <v>10000</v>
      </c>
      <c r="Q13" s="62">
        <v>11081.16</v>
      </c>
      <c r="T13" s="62">
        <v>11081.16</v>
      </c>
    </row>
    <row r="14" spans="1:21" ht="18">
      <c r="A14" s="9" t="s">
        <v>18</v>
      </c>
      <c r="B14" s="9"/>
      <c r="C14" s="9"/>
      <c r="D14" s="9"/>
      <c r="E14" s="16"/>
      <c r="F14" s="17"/>
      <c r="G14" s="17"/>
      <c r="H14" s="17"/>
      <c r="I14" s="18">
        <v>0</v>
      </c>
      <c r="J14" s="9"/>
      <c r="K14" s="33">
        <v>18000</v>
      </c>
      <c r="L14" s="28"/>
      <c r="M14" s="36">
        <v>0</v>
      </c>
      <c r="O14" s="29">
        <v>0</v>
      </c>
      <c r="Q14" s="62">
        <v>0</v>
      </c>
      <c r="T14" s="62"/>
    </row>
    <row r="15" spans="1:21" ht="18">
      <c r="A15" s="9" t="s">
        <v>19</v>
      </c>
      <c r="B15" s="9"/>
      <c r="C15" s="9"/>
      <c r="D15" s="9"/>
      <c r="E15" s="16"/>
      <c r="F15" s="17"/>
      <c r="G15" s="17"/>
      <c r="H15" s="17"/>
      <c r="I15" s="18">
        <v>42000</v>
      </c>
      <c r="J15" s="9"/>
      <c r="K15" s="33">
        <v>42643.16</v>
      </c>
      <c r="L15" s="28">
        <v>43000</v>
      </c>
      <c r="M15" s="36">
        <v>42643.16</v>
      </c>
      <c r="O15" s="29">
        <v>43000</v>
      </c>
      <c r="Q15" s="62">
        <v>51171.8</v>
      </c>
      <c r="T15" s="62">
        <v>51000</v>
      </c>
    </row>
    <row r="16" spans="1:21" ht="18">
      <c r="A16" s="9" t="s">
        <v>20</v>
      </c>
      <c r="B16" s="9"/>
      <c r="C16" s="9"/>
      <c r="D16" s="9"/>
      <c r="E16" s="16"/>
      <c r="F16" s="17"/>
      <c r="G16" s="17"/>
      <c r="H16" s="17"/>
      <c r="I16" s="18">
        <v>4000</v>
      </c>
      <c r="J16" s="9"/>
      <c r="K16" s="33">
        <v>3570</v>
      </c>
      <c r="L16" s="28">
        <v>4000</v>
      </c>
      <c r="M16" s="36">
        <v>2880</v>
      </c>
      <c r="O16" s="29">
        <v>4000</v>
      </c>
      <c r="Q16" s="62">
        <v>7920</v>
      </c>
      <c r="T16" s="62">
        <v>6000</v>
      </c>
    </row>
    <row r="17" spans="1:20" ht="18">
      <c r="A17" s="9" t="s">
        <v>21</v>
      </c>
      <c r="B17" s="9"/>
      <c r="C17" s="9"/>
      <c r="D17" s="9"/>
      <c r="E17" s="16"/>
      <c r="F17" s="17"/>
      <c r="G17" s="17"/>
      <c r="H17" s="17"/>
      <c r="I17" s="18">
        <v>100</v>
      </c>
      <c r="J17" s="9"/>
      <c r="K17" s="33">
        <v>35</v>
      </c>
      <c r="L17" s="28">
        <v>100</v>
      </c>
      <c r="M17" s="36">
        <v>0</v>
      </c>
      <c r="O17" s="29">
        <v>100</v>
      </c>
      <c r="Q17" s="62">
        <v>0</v>
      </c>
      <c r="T17" s="62">
        <v>100</v>
      </c>
    </row>
    <row r="18" spans="1:20" ht="18">
      <c r="A18" s="9" t="s">
        <v>22</v>
      </c>
      <c r="B18" s="9"/>
      <c r="C18" s="9"/>
      <c r="D18" s="9"/>
      <c r="E18" s="16"/>
      <c r="F18" s="17"/>
      <c r="G18" s="17"/>
      <c r="H18" s="17"/>
      <c r="I18" s="18">
        <v>1000</v>
      </c>
      <c r="J18" s="9"/>
      <c r="K18" s="33">
        <v>68.3</v>
      </c>
      <c r="L18" s="28">
        <v>1000</v>
      </c>
      <c r="M18" s="36"/>
      <c r="O18" s="29">
        <v>100</v>
      </c>
      <c r="Q18" s="62">
        <v>828.71</v>
      </c>
      <c r="T18" s="62">
        <v>100</v>
      </c>
    </row>
    <row r="19" spans="1:20" ht="18">
      <c r="A19" s="9" t="s">
        <v>23</v>
      </c>
      <c r="B19" s="9"/>
      <c r="C19" s="9"/>
      <c r="D19" s="9"/>
      <c r="E19" s="16"/>
      <c r="F19" s="17"/>
      <c r="G19" s="17"/>
      <c r="H19" s="17"/>
      <c r="I19" s="18">
        <v>250</v>
      </c>
      <c r="J19" s="9"/>
      <c r="K19" s="33">
        <v>2220.63</v>
      </c>
      <c r="L19" s="28">
        <v>700</v>
      </c>
      <c r="M19" s="36">
        <v>191.02</v>
      </c>
      <c r="O19" s="29">
        <v>1000</v>
      </c>
      <c r="Q19" s="62">
        <v>4490.33</v>
      </c>
      <c r="R19" t="s">
        <v>24</v>
      </c>
      <c r="T19" s="62">
        <v>100</v>
      </c>
    </row>
    <row r="20" spans="1:20" ht="18">
      <c r="A20" s="9"/>
      <c r="B20" s="9"/>
      <c r="C20" s="9"/>
      <c r="D20" s="9"/>
      <c r="E20" s="16"/>
      <c r="F20" s="17"/>
      <c r="G20" s="17"/>
      <c r="H20" s="17"/>
      <c r="I20" s="18"/>
      <c r="J20" s="9"/>
      <c r="K20" s="33"/>
      <c r="L20" s="28"/>
      <c r="M20" s="36"/>
      <c r="O20" s="29"/>
      <c r="Q20" s="62"/>
      <c r="T20" s="62"/>
    </row>
    <row r="21" spans="1:20" ht="18">
      <c r="A21" s="19" t="s">
        <v>25</v>
      </c>
      <c r="B21" s="19"/>
      <c r="C21" s="9"/>
      <c r="D21" s="9"/>
      <c r="E21" s="9"/>
      <c r="F21" s="17"/>
      <c r="G21" s="17"/>
      <c r="H21" s="17"/>
      <c r="I21" s="47">
        <v>1173094.6000000001</v>
      </c>
      <c r="J21" s="9"/>
      <c r="K21" s="46">
        <f>SUM(K5:K20)</f>
        <v>1241121.0899999999</v>
      </c>
      <c r="L21" s="41">
        <f>SUM(L5:L20)</f>
        <v>1139328.58</v>
      </c>
      <c r="M21" s="36">
        <f>SUM(M5:M20)</f>
        <v>979249.7100000002</v>
      </c>
      <c r="O21" s="29">
        <f>SUM(O5:O20)</f>
        <v>977998.14</v>
      </c>
      <c r="Q21" s="62">
        <f>SUM(Q5:Q20)</f>
        <v>1115943.8999999999</v>
      </c>
      <c r="T21" s="62">
        <f>SUM(T5:T20)</f>
        <v>1120363.1599999999</v>
      </c>
    </row>
    <row r="22" spans="1:20" ht="18">
      <c r="A22" s="9"/>
      <c r="B22" s="9"/>
      <c r="C22" s="9"/>
      <c r="D22" s="9"/>
      <c r="E22" s="9"/>
      <c r="F22" s="17"/>
      <c r="G22" s="17"/>
      <c r="H22" s="17"/>
      <c r="I22" s="14"/>
      <c r="J22" s="9"/>
      <c r="K22" s="34"/>
      <c r="L22" s="27"/>
      <c r="M22" s="36"/>
    </row>
    <row r="23" spans="1:20" ht="18">
      <c r="A23" s="9"/>
      <c r="B23" s="9"/>
      <c r="C23" s="9"/>
      <c r="D23" s="9"/>
      <c r="E23" s="9"/>
      <c r="F23" s="17"/>
      <c r="G23" s="17"/>
      <c r="H23" s="17"/>
      <c r="I23" s="14"/>
      <c r="J23" s="9"/>
      <c r="K23" s="34"/>
      <c r="L23" s="27"/>
      <c r="M23" s="36"/>
    </row>
    <row r="24" spans="1:20" ht="18">
      <c r="A24" s="9" t="s">
        <v>26</v>
      </c>
      <c r="B24" s="9"/>
      <c r="C24" s="9"/>
      <c r="D24" s="9"/>
      <c r="E24" s="16"/>
      <c r="F24" s="17"/>
      <c r="G24" s="17"/>
      <c r="H24" s="17"/>
      <c r="I24" s="18">
        <v>5000</v>
      </c>
      <c r="J24" s="9"/>
      <c r="K24" s="32">
        <v>6600</v>
      </c>
      <c r="L24" s="28">
        <v>5000</v>
      </c>
      <c r="M24" s="36">
        <v>4800</v>
      </c>
      <c r="O24" s="29">
        <v>5500</v>
      </c>
      <c r="Q24" s="62">
        <v>2627.71</v>
      </c>
      <c r="T24" s="62">
        <v>5500</v>
      </c>
    </row>
    <row r="25" spans="1:20" ht="18">
      <c r="A25" s="9" t="s">
        <v>27</v>
      </c>
      <c r="B25" s="9"/>
      <c r="C25" s="9"/>
      <c r="D25" s="9"/>
      <c r="E25" s="16"/>
      <c r="F25" s="17"/>
      <c r="G25" s="17"/>
      <c r="H25" s="17"/>
      <c r="I25" s="18">
        <v>13999.44</v>
      </c>
      <c r="J25" s="9"/>
      <c r="K25" s="32">
        <v>14147</v>
      </c>
      <c r="L25" s="28">
        <v>15100</v>
      </c>
      <c r="M25" s="36">
        <v>15100</v>
      </c>
      <c r="O25" s="63" t="s">
        <v>28</v>
      </c>
      <c r="Q25" s="62">
        <v>14454.55</v>
      </c>
      <c r="T25" s="62">
        <v>20100</v>
      </c>
    </row>
    <row r="26" spans="1:20" ht="18">
      <c r="A26" s="9" t="s">
        <v>29</v>
      </c>
      <c r="B26" s="9"/>
      <c r="C26" s="9"/>
      <c r="D26" s="9"/>
      <c r="E26" s="16"/>
      <c r="F26" s="17"/>
      <c r="G26" s="17"/>
      <c r="H26" s="17"/>
      <c r="I26" s="18">
        <v>5000</v>
      </c>
      <c r="J26" s="9"/>
      <c r="K26" s="33">
        <v>4252.8100000000004</v>
      </c>
      <c r="L26" s="28">
        <v>4800</v>
      </c>
      <c r="M26" s="36">
        <v>899.07</v>
      </c>
      <c r="O26" s="29">
        <v>1000</v>
      </c>
      <c r="Q26" s="62">
        <v>3636.79</v>
      </c>
      <c r="T26" s="62">
        <v>2000</v>
      </c>
    </row>
    <row r="27" spans="1:20" ht="18">
      <c r="A27" s="20" t="s">
        <v>30</v>
      </c>
      <c r="B27" s="9"/>
      <c r="C27" s="9"/>
      <c r="D27" s="9"/>
      <c r="E27" s="16"/>
      <c r="F27" s="17"/>
      <c r="G27" s="17"/>
      <c r="H27" s="17"/>
      <c r="I27" s="18">
        <v>1500</v>
      </c>
      <c r="J27" s="9"/>
      <c r="K27" s="33">
        <v>1694.49</v>
      </c>
      <c r="L27" s="28">
        <v>2000</v>
      </c>
      <c r="M27" s="36">
        <v>1833.24</v>
      </c>
      <c r="O27" s="29">
        <v>2000</v>
      </c>
      <c r="Q27" s="62">
        <v>2358.2600000000002</v>
      </c>
      <c r="T27" s="62">
        <v>2500</v>
      </c>
    </row>
    <row r="28" spans="1:20" ht="18">
      <c r="A28" s="20" t="s">
        <v>31</v>
      </c>
      <c r="B28" s="9"/>
      <c r="C28" s="9"/>
      <c r="D28" s="9"/>
      <c r="E28" s="16"/>
      <c r="F28" s="17"/>
      <c r="G28" s="17"/>
      <c r="H28" s="17"/>
      <c r="I28" s="18"/>
      <c r="J28" s="9"/>
      <c r="K28" s="33">
        <v>1187</v>
      </c>
      <c r="L28" s="28"/>
      <c r="M28" s="36">
        <v>1187</v>
      </c>
      <c r="O28" s="29">
        <v>1200</v>
      </c>
      <c r="Q28" s="62">
        <v>1203</v>
      </c>
      <c r="T28" s="62">
        <v>1200</v>
      </c>
    </row>
    <row r="29" spans="1:20" ht="18">
      <c r="A29" s="20" t="s">
        <v>32</v>
      </c>
      <c r="B29" s="9"/>
      <c r="C29" s="9"/>
      <c r="D29" s="9"/>
      <c r="E29" s="16"/>
      <c r="F29" s="17"/>
      <c r="G29" s="17"/>
      <c r="H29" s="17"/>
      <c r="I29" s="18">
        <v>4000</v>
      </c>
      <c r="J29" s="9" t="s">
        <v>33</v>
      </c>
      <c r="K29" s="33">
        <v>4733.96</v>
      </c>
      <c r="L29" s="28">
        <v>5000</v>
      </c>
      <c r="M29" s="36">
        <v>2578.5100000000002</v>
      </c>
      <c r="O29" s="29">
        <v>3000</v>
      </c>
      <c r="Q29" s="62">
        <v>787.16</v>
      </c>
      <c r="T29" s="62">
        <v>2500</v>
      </c>
    </row>
    <row r="30" spans="1:20" ht="18">
      <c r="A30" s="20" t="s">
        <v>34</v>
      </c>
      <c r="B30" s="9"/>
      <c r="C30" s="9"/>
      <c r="D30" s="9"/>
      <c r="E30" s="16"/>
      <c r="F30" s="17"/>
      <c r="G30" s="17"/>
      <c r="H30" s="17"/>
      <c r="I30" s="18">
        <v>3000</v>
      </c>
      <c r="J30" s="9"/>
      <c r="K30" s="33">
        <v>900</v>
      </c>
      <c r="L30" s="28">
        <v>3000</v>
      </c>
      <c r="M30" s="36">
        <v>476.98</v>
      </c>
      <c r="O30" s="29">
        <v>3000</v>
      </c>
      <c r="Q30" s="62">
        <v>561.16</v>
      </c>
      <c r="T30" s="62">
        <v>3000</v>
      </c>
    </row>
    <row r="31" spans="1:20" ht="18">
      <c r="A31" s="9" t="s">
        <v>35</v>
      </c>
      <c r="B31" s="9"/>
      <c r="C31" s="9"/>
      <c r="D31" s="9"/>
      <c r="E31" s="16"/>
      <c r="F31" s="17"/>
      <c r="G31" s="17"/>
      <c r="H31" s="17"/>
      <c r="I31" s="18">
        <v>600</v>
      </c>
      <c r="J31" s="9"/>
      <c r="K31" s="33">
        <v>444.36</v>
      </c>
      <c r="L31" s="28">
        <v>600</v>
      </c>
      <c r="M31" s="36">
        <v>644.89</v>
      </c>
      <c r="O31" s="29">
        <v>800</v>
      </c>
      <c r="Q31" s="62">
        <v>3250</v>
      </c>
      <c r="T31" s="62">
        <v>3250</v>
      </c>
    </row>
    <row r="32" spans="1:20" ht="18">
      <c r="A32" s="9" t="s">
        <v>36</v>
      </c>
      <c r="B32" s="9"/>
      <c r="C32" s="9"/>
      <c r="D32" s="9"/>
      <c r="E32" s="16"/>
      <c r="F32" s="17"/>
      <c r="G32" s="17"/>
      <c r="H32" s="17"/>
      <c r="I32" s="18">
        <v>2000</v>
      </c>
      <c r="J32" s="9"/>
      <c r="K32" s="33">
        <v>2849.5</v>
      </c>
      <c r="L32" s="28">
        <v>3500</v>
      </c>
      <c r="M32" s="36">
        <v>2719.5</v>
      </c>
      <c r="O32" s="29">
        <v>3500</v>
      </c>
      <c r="Q32" s="62">
        <v>2849</v>
      </c>
      <c r="T32" s="62">
        <v>3500</v>
      </c>
    </row>
    <row r="33" spans="1:20" ht="18">
      <c r="A33" s="9" t="s">
        <v>37</v>
      </c>
      <c r="B33" s="9"/>
      <c r="C33" s="9"/>
      <c r="D33" s="9"/>
      <c r="E33" s="16"/>
      <c r="F33" s="17"/>
      <c r="G33" s="17"/>
      <c r="H33" s="17"/>
      <c r="I33" s="18"/>
      <c r="J33" s="9"/>
      <c r="K33" s="33">
        <v>1066.3499999999999</v>
      </c>
      <c r="L33" s="28">
        <v>1200</v>
      </c>
      <c r="M33" s="36">
        <v>1200</v>
      </c>
      <c r="O33" s="29">
        <v>1200</v>
      </c>
      <c r="Q33" s="62">
        <v>1172.0999999999999</v>
      </c>
      <c r="T33" s="62">
        <v>1200</v>
      </c>
    </row>
    <row r="34" spans="1:20" ht="18">
      <c r="A34" s="9" t="s">
        <v>38</v>
      </c>
      <c r="B34" s="9"/>
      <c r="C34" s="9"/>
      <c r="D34" s="9"/>
      <c r="E34" s="16"/>
      <c r="F34" s="17"/>
      <c r="G34" s="17"/>
      <c r="H34" s="17"/>
      <c r="I34" s="18">
        <v>8000</v>
      </c>
      <c r="J34" s="9"/>
      <c r="K34" s="33">
        <v>8950.2099999999991</v>
      </c>
      <c r="L34" s="28">
        <v>10000</v>
      </c>
      <c r="M34" s="36">
        <v>5071.5</v>
      </c>
      <c r="O34" s="29">
        <v>10000</v>
      </c>
      <c r="Q34" s="62">
        <v>8481.7099999999991</v>
      </c>
      <c r="T34" s="62">
        <v>10000</v>
      </c>
    </row>
    <row r="35" spans="1:20" ht="18">
      <c r="A35" s="9" t="s">
        <v>39</v>
      </c>
      <c r="B35" s="9"/>
      <c r="C35" s="9"/>
      <c r="D35" s="9"/>
      <c r="E35" s="16"/>
      <c r="F35" s="17"/>
      <c r="G35" s="17"/>
      <c r="H35" s="17"/>
      <c r="I35" s="18">
        <v>500</v>
      </c>
      <c r="J35" s="9"/>
      <c r="K35" s="33">
        <v>0</v>
      </c>
      <c r="L35" s="28">
        <v>500</v>
      </c>
      <c r="M35" s="36">
        <v>0</v>
      </c>
      <c r="O35" s="29">
        <v>500</v>
      </c>
      <c r="Q35" s="62">
        <v>0</v>
      </c>
      <c r="T35" s="62">
        <v>500</v>
      </c>
    </row>
    <row r="36" spans="1:20" ht="18">
      <c r="A36" s="9" t="s">
        <v>40</v>
      </c>
      <c r="B36" s="9"/>
      <c r="C36" s="9"/>
      <c r="D36" s="9"/>
      <c r="E36" s="16"/>
      <c r="F36" s="17"/>
      <c r="G36" s="17"/>
      <c r="H36" s="17"/>
      <c r="I36" s="18">
        <v>500</v>
      </c>
      <c r="J36" s="9"/>
      <c r="K36" s="33">
        <v>775</v>
      </c>
      <c r="L36" s="28">
        <v>500</v>
      </c>
      <c r="M36" s="36">
        <v>250</v>
      </c>
      <c r="O36" s="29">
        <v>1000</v>
      </c>
      <c r="Q36" s="62">
        <v>725</v>
      </c>
      <c r="T36" s="62">
        <v>1000</v>
      </c>
    </row>
    <row r="37" spans="1:20" ht="18">
      <c r="A37" s="9" t="s">
        <v>41</v>
      </c>
      <c r="B37" s="9"/>
      <c r="C37" s="9"/>
      <c r="D37" s="9"/>
      <c r="E37" s="16"/>
      <c r="F37" s="17"/>
      <c r="G37" s="17"/>
      <c r="H37" s="17"/>
      <c r="I37" s="18">
        <v>100</v>
      </c>
      <c r="J37" s="9"/>
      <c r="K37" s="33"/>
      <c r="L37" s="28">
        <v>100</v>
      </c>
      <c r="M37" s="36"/>
      <c r="O37" s="29">
        <v>100</v>
      </c>
      <c r="Q37" s="62">
        <v>810.43</v>
      </c>
      <c r="T37" s="62">
        <v>100</v>
      </c>
    </row>
    <row r="38" spans="1:20" ht="18">
      <c r="A38" s="9" t="s">
        <v>42</v>
      </c>
      <c r="B38" s="9"/>
      <c r="C38" s="9"/>
      <c r="D38" s="9"/>
      <c r="E38" s="16"/>
      <c r="F38" s="17"/>
      <c r="G38" s="17"/>
      <c r="H38" s="17"/>
      <c r="I38" s="18">
        <v>10000</v>
      </c>
      <c r="J38" s="9"/>
      <c r="K38" s="33">
        <v>3064.9</v>
      </c>
      <c r="L38" s="28">
        <v>1000</v>
      </c>
      <c r="M38" s="36">
        <v>5791.67</v>
      </c>
      <c r="O38" s="29">
        <v>6000</v>
      </c>
      <c r="Q38" s="62">
        <v>848.59</v>
      </c>
      <c r="T38" s="62">
        <v>1000</v>
      </c>
    </row>
    <row r="39" spans="1:20" ht="18">
      <c r="A39" s="9" t="s">
        <v>43</v>
      </c>
      <c r="B39" s="9"/>
      <c r="C39" s="9"/>
      <c r="D39" s="9"/>
      <c r="E39" s="16"/>
      <c r="F39" s="17"/>
      <c r="G39" s="17"/>
      <c r="H39" s="17"/>
      <c r="I39" s="18">
        <v>40000</v>
      </c>
      <c r="J39" s="9"/>
      <c r="K39" s="33">
        <v>90523.26</v>
      </c>
      <c r="L39" s="28">
        <v>91000</v>
      </c>
      <c r="M39" s="36">
        <v>125547.18</v>
      </c>
      <c r="O39" s="29">
        <v>10000</v>
      </c>
      <c r="Q39" s="62" t="s">
        <v>44</v>
      </c>
      <c r="T39" s="62">
        <v>10000</v>
      </c>
    </row>
    <row r="40" spans="1:20" ht="18">
      <c r="A40" s="9" t="s">
        <v>45</v>
      </c>
      <c r="B40" s="9"/>
      <c r="C40" s="9"/>
      <c r="D40" s="9"/>
      <c r="E40" s="16"/>
      <c r="F40" s="17"/>
      <c r="G40" s="17"/>
      <c r="H40" s="17"/>
      <c r="I40" s="18"/>
      <c r="J40" s="9"/>
      <c r="K40" s="33"/>
      <c r="L40" s="28"/>
      <c r="M40" s="36"/>
      <c r="O40" s="29"/>
      <c r="Q40" s="62">
        <v>4450</v>
      </c>
      <c r="R40" t="s">
        <v>24</v>
      </c>
      <c r="T40" s="62">
        <v>1000</v>
      </c>
    </row>
    <row r="41" spans="1:20" ht="18">
      <c r="A41" s="9" t="s">
        <v>46</v>
      </c>
      <c r="B41" s="9"/>
      <c r="C41" s="9"/>
      <c r="D41" s="9"/>
      <c r="E41" s="16"/>
      <c r="F41" s="17"/>
      <c r="G41" s="17"/>
      <c r="H41" s="17"/>
      <c r="I41" s="18">
        <v>40000</v>
      </c>
      <c r="J41" s="9"/>
      <c r="K41" s="33">
        <v>6698.4</v>
      </c>
      <c r="L41" s="28">
        <v>10000</v>
      </c>
      <c r="M41" s="36">
        <v>1422.68</v>
      </c>
      <c r="O41" s="29">
        <v>1600</v>
      </c>
      <c r="Q41" s="62">
        <v>1108.25</v>
      </c>
      <c r="T41" s="62">
        <v>1600</v>
      </c>
    </row>
    <row r="42" spans="1:20" ht="18">
      <c r="A42" s="9" t="s">
        <v>47</v>
      </c>
      <c r="B42" s="9"/>
      <c r="C42" s="9"/>
      <c r="D42" s="9"/>
      <c r="E42" s="16"/>
      <c r="F42" s="17"/>
      <c r="G42" s="17"/>
      <c r="H42" s="17"/>
      <c r="I42" s="18">
        <v>7100</v>
      </c>
      <c r="J42" s="9"/>
      <c r="K42" s="33">
        <v>9641.69</v>
      </c>
      <c r="L42" s="28">
        <v>10000</v>
      </c>
      <c r="M42" s="36">
        <v>14641.48</v>
      </c>
      <c r="O42" s="29">
        <v>16000</v>
      </c>
      <c r="Q42" s="62">
        <v>13999.98</v>
      </c>
      <c r="T42" s="62">
        <v>15000</v>
      </c>
    </row>
    <row r="43" spans="1:20" ht="18">
      <c r="A43" s="9" t="s">
        <v>48</v>
      </c>
      <c r="B43" s="9"/>
      <c r="C43" s="9"/>
      <c r="D43" s="9"/>
      <c r="E43" s="16"/>
      <c r="F43" s="17"/>
      <c r="G43" s="17"/>
      <c r="H43" s="17"/>
      <c r="I43" s="18">
        <v>7905.48</v>
      </c>
      <c r="J43" s="9"/>
      <c r="K43" s="33">
        <v>9801</v>
      </c>
      <c r="L43" s="28">
        <v>10000</v>
      </c>
      <c r="M43" s="36">
        <v>10857.78</v>
      </c>
      <c r="O43" s="29">
        <v>10857.78</v>
      </c>
      <c r="Q43" s="62">
        <v>11081.16</v>
      </c>
      <c r="T43" s="62">
        <v>11081.16</v>
      </c>
    </row>
    <row r="44" spans="1:20" ht="18">
      <c r="A44" s="9" t="s">
        <v>49</v>
      </c>
      <c r="B44" s="9"/>
      <c r="C44" s="9"/>
      <c r="D44" s="9"/>
      <c r="E44" s="16"/>
      <c r="F44" s="17"/>
      <c r="G44" s="17"/>
      <c r="H44" s="17"/>
      <c r="I44" s="18">
        <v>3500</v>
      </c>
      <c r="J44" s="9"/>
      <c r="K44" s="33">
        <v>3500</v>
      </c>
      <c r="L44" s="28">
        <v>3500</v>
      </c>
      <c r="M44" s="36">
        <v>3610.83</v>
      </c>
      <c r="O44" s="29">
        <v>3500</v>
      </c>
      <c r="Q44" s="62">
        <v>3500</v>
      </c>
      <c r="T44" s="62">
        <v>3500</v>
      </c>
    </row>
    <row r="45" spans="1:20" ht="18">
      <c r="A45" s="9" t="s">
        <v>50</v>
      </c>
      <c r="B45" s="9"/>
      <c r="C45" s="9"/>
      <c r="D45" s="9"/>
      <c r="E45" s="16"/>
      <c r="F45" s="17"/>
      <c r="G45" s="17"/>
      <c r="H45" s="17"/>
      <c r="I45" s="18">
        <v>2000</v>
      </c>
      <c r="J45" s="9"/>
      <c r="K45" s="33">
        <v>1410.67</v>
      </c>
      <c r="L45" s="28"/>
      <c r="M45" s="36">
        <v>1110.83</v>
      </c>
      <c r="O45" s="29">
        <v>15000</v>
      </c>
      <c r="Q45" s="62">
        <v>10192</v>
      </c>
      <c r="T45" s="62">
        <v>15000</v>
      </c>
    </row>
    <row r="46" spans="1:20" ht="18">
      <c r="A46" s="9" t="s">
        <v>51</v>
      </c>
      <c r="B46" s="9"/>
      <c r="C46" s="9"/>
      <c r="D46" s="9"/>
      <c r="E46" s="16"/>
      <c r="F46" s="17"/>
      <c r="G46" s="17"/>
      <c r="H46" s="17"/>
      <c r="I46" s="18"/>
      <c r="J46" s="9"/>
      <c r="K46" s="33"/>
      <c r="L46" s="28"/>
      <c r="M46" s="36"/>
      <c r="O46" s="29"/>
      <c r="Q46" s="62">
        <v>1072</v>
      </c>
      <c r="T46" s="62">
        <v>1000</v>
      </c>
    </row>
    <row r="47" spans="1:20" ht="18">
      <c r="A47" s="9" t="s">
        <v>52</v>
      </c>
      <c r="B47" s="9"/>
      <c r="C47" s="9"/>
      <c r="D47" s="9"/>
      <c r="E47" s="16"/>
      <c r="F47" s="17"/>
      <c r="G47" s="17"/>
      <c r="H47" s="17"/>
      <c r="I47" s="18">
        <v>6000</v>
      </c>
      <c r="J47" s="9"/>
      <c r="K47" s="33">
        <v>3520</v>
      </c>
      <c r="L47" s="28">
        <v>5000</v>
      </c>
      <c r="M47" s="36">
        <v>4272.3999999999996</v>
      </c>
      <c r="O47" s="29">
        <v>6000</v>
      </c>
      <c r="Q47" s="62">
        <v>9120</v>
      </c>
      <c r="T47" s="62">
        <v>10000</v>
      </c>
    </row>
    <row r="48" spans="1:20" ht="18">
      <c r="A48" s="9" t="s">
        <v>53</v>
      </c>
      <c r="B48" s="9"/>
      <c r="C48" s="9"/>
      <c r="D48" s="9"/>
      <c r="E48" s="16"/>
      <c r="F48" s="17"/>
      <c r="G48" s="17"/>
      <c r="H48" s="17"/>
      <c r="I48" s="18"/>
      <c r="J48" s="9"/>
      <c r="K48" s="33">
        <v>210</v>
      </c>
      <c r="L48" s="28"/>
      <c r="M48" s="36">
        <v>10.4</v>
      </c>
      <c r="O48" s="29">
        <v>0</v>
      </c>
      <c r="Q48" s="62">
        <v>0</v>
      </c>
      <c r="T48" s="62"/>
    </row>
    <row r="49" spans="1:21" ht="18">
      <c r="A49" s="9" t="s">
        <v>54</v>
      </c>
      <c r="B49" s="9"/>
      <c r="C49" s="9"/>
      <c r="D49" s="9"/>
      <c r="E49" s="16"/>
      <c r="F49" s="17"/>
      <c r="G49" s="17"/>
      <c r="H49" s="17"/>
      <c r="I49" s="18">
        <v>200</v>
      </c>
      <c r="J49" s="9"/>
      <c r="K49" s="33">
        <v>0</v>
      </c>
      <c r="L49" s="28">
        <v>0</v>
      </c>
      <c r="M49" s="36">
        <v>0</v>
      </c>
      <c r="O49" s="29">
        <v>0</v>
      </c>
      <c r="Q49" s="62">
        <v>0</v>
      </c>
      <c r="T49" s="62"/>
    </row>
    <row r="50" spans="1:21" ht="18">
      <c r="A50" s="9" t="s">
        <v>55</v>
      </c>
      <c r="B50" s="9"/>
      <c r="C50" s="9"/>
      <c r="D50" s="9"/>
      <c r="E50" s="16"/>
      <c r="F50" s="17"/>
      <c r="G50" s="17"/>
      <c r="H50" s="17"/>
      <c r="I50" s="18">
        <v>10000</v>
      </c>
      <c r="J50" s="9"/>
      <c r="K50" s="33"/>
      <c r="L50" s="28"/>
      <c r="M50" s="36"/>
      <c r="O50" s="29">
        <v>0</v>
      </c>
      <c r="Q50" s="62">
        <v>0</v>
      </c>
      <c r="T50" s="62"/>
    </row>
    <row r="51" spans="1:21" ht="18">
      <c r="A51" s="9" t="s">
        <v>56</v>
      </c>
      <c r="B51" s="9"/>
      <c r="C51" s="9"/>
      <c r="D51" s="9"/>
      <c r="E51" s="16"/>
      <c r="F51" s="17"/>
      <c r="G51" s="17"/>
      <c r="H51" s="17"/>
      <c r="I51" s="18">
        <v>2000</v>
      </c>
      <c r="J51" s="9"/>
      <c r="K51" s="33"/>
      <c r="L51" s="28"/>
      <c r="M51" s="36"/>
      <c r="O51" s="29">
        <v>2000</v>
      </c>
      <c r="Q51" s="62">
        <v>645.39</v>
      </c>
      <c r="T51" s="62">
        <v>2000</v>
      </c>
    </row>
    <row r="52" spans="1:21" ht="18">
      <c r="A52" s="9" t="s">
        <v>57</v>
      </c>
      <c r="B52" s="9"/>
      <c r="C52" s="9"/>
      <c r="D52" s="9"/>
      <c r="E52" s="16"/>
      <c r="F52" s="17"/>
      <c r="G52" s="17"/>
      <c r="H52" s="17"/>
      <c r="I52" s="18">
        <v>2000</v>
      </c>
      <c r="J52" s="9"/>
      <c r="K52" s="33">
        <v>1157.21</v>
      </c>
      <c r="L52" s="28">
        <v>2000</v>
      </c>
      <c r="M52" s="36">
        <v>2045.53</v>
      </c>
      <c r="O52" s="29">
        <v>3000</v>
      </c>
      <c r="Q52" s="62">
        <v>1806.25</v>
      </c>
      <c r="T52" s="62">
        <v>3000</v>
      </c>
    </row>
    <row r="53" spans="1:21" ht="18">
      <c r="A53" s="9" t="s">
        <v>58</v>
      </c>
      <c r="B53" s="9"/>
      <c r="C53" s="9"/>
      <c r="D53" s="9"/>
      <c r="E53" s="16"/>
      <c r="F53" s="17"/>
      <c r="G53" s="17"/>
      <c r="H53" s="17"/>
      <c r="I53" s="18">
        <v>866189.12</v>
      </c>
      <c r="J53" s="9"/>
      <c r="K53" s="33">
        <v>44231.59</v>
      </c>
      <c r="L53" s="28">
        <v>822928.58</v>
      </c>
      <c r="M53" s="36">
        <v>121939.46</v>
      </c>
      <c r="O53" s="29">
        <v>912140.36</v>
      </c>
      <c r="Q53" s="62">
        <v>19234.259999999998</v>
      </c>
      <c r="T53" s="62">
        <v>886816</v>
      </c>
    </row>
    <row r="54" spans="1:21" ht="18">
      <c r="A54" s="9" t="s">
        <v>59</v>
      </c>
      <c r="B54" s="9"/>
      <c r="C54" s="9"/>
      <c r="D54" s="9"/>
      <c r="E54" s="16"/>
      <c r="F54" s="17"/>
      <c r="G54" s="17"/>
      <c r="H54" s="17"/>
      <c r="I54" s="18">
        <v>100000</v>
      </c>
      <c r="J54" s="9"/>
      <c r="K54" s="33">
        <v>20758.2</v>
      </c>
      <c r="L54" s="28">
        <v>100000</v>
      </c>
      <c r="M54" s="36">
        <v>186823.8</v>
      </c>
      <c r="O54" s="29"/>
      <c r="Q54" s="62">
        <v>0</v>
      </c>
      <c r="T54" s="62">
        <v>71616</v>
      </c>
      <c r="U54" t="s">
        <v>60</v>
      </c>
    </row>
    <row r="55" spans="1:21" ht="18">
      <c r="A55" s="9" t="s">
        <v>61</v>
      </c>
      <c r="B55" s="9"/>
      <c r="C55" s="9"/>
      <c r="D55" s="9"/>
      <c r="E55" s="16"/>
      <c r="F55" s="17"/>
      <c r="G55" s="17"/>
      <c r="H55" s="17"/>
      <c r="I55" s="18"/>
      <c r="J55" s="9"/>
      <c r="K55" s="33">
        <v>104423</v>
      </c>
      <c r="L55" s="28"/>
      <c r="M55" s="36"/>
      <c r="O55" s="29">
        <v>0</v>
      </c>
      <c r="Q55" s="62" t="s">
        <v>44</v>
      </c>
      <c r="T55" s="62">
        <v>0</v>
      </c>
    </row>
    <row r="56" spans="1:21" ht="18">
      <c r="A56" s="9" t="s">
        <v>62</v>
      </c>
      <c r="B56" s="9"/>
      <c r="C56" s="9"/>
      <c r="D56" s="9"/>
      <c r="E56" s="16"/>
      <c r="F56" s="17"/>
      <c r="G56" s="17"/>
      <c r="H56" s="17"/>
      <c r="I56" s="18"/>
      <c r="J56" s="9"/>
      <c r="K56" s="33">
        <v>2940.5</v>
      </c>
      <c r="L56" s="28">
        <v>2500</v>
      </c>
      <c r="M56" s="36" t="s">
        <v>63</v>
      </c>
      <c r="O56" s="29">
        <v>0</v>
      </c>
      <c r="Q56" s="62" t="s">
        <v>44</v>
      </c>
      <c r="T56" s="62">
        <v>0</v>
      </c>
    </row>
    <row r="57" spans="1:21" ht="18">
      <c r="A57" s="9" t="s">
        <v>64</v>
      </c>
      <c r="B57" s="9"/>
      <c r="C57" s="9"/>
      <c r="D57" s="9"/>
      <c r="E57" s="16"/>
      <c r="F57" s="17"/>
      <c r="G57" s="17"/>
      <c r="H57" s="17"/>
      <c r="I57" s="18">
        <v>10000</v>
      </c>
      <c r="J57" s="9"/>
      <c r="K57" s="33">
        <v>10269.64</v>
      </c>
      <c r="L57" s="28">
        <v>10000</v>
      </c>
      <c r="M57" s="36">
        <v>6649.59</v>
      </c>
      <c r="O57" s="29">
        <v>10000</v>
      </c>
      <c r="Q57" s="62">
        <v>9836.06</v>
      </c>
      <c r="T57" s="62">
        <v>11000</v>
      </c>
    </row>
    <row r="58" spans="1:21" ht="18">
      <c r="A58" s="9" t="s">
        <v>65</v>
      </c>
      <c r="B58" s="9"/>
      <c r="C58" s="9"/>
      <c r="D58" s="9"/>
      <c r="E58" s="16"/>
      <c r="F58" s="17"/>
      <c r="G58" s="17"/>
      <c r="H58" s="17"/>
      <c r="I58" s="18">
        <v>14000</v>
      </c>
      <c r="J58" s="9"/>
      <c r="K58" s="33">
        <v>14500</v>
      </c>
      <c r="L58" s="28">
        <v>14000</v>
      </c>
      <c r="M58" s="36">
        <v>14444</v>
      </c>
      <c r="O58" s="29">
        <v>16000</v>
      </c>
      <c r="Q58" s="62">
        <v>20040</v>
      </c>
      <c r="R58" t="s">
        <v>66</v>
      </c>
      <c r="T58" s="62">
        <v>20400</v>
      </c>
    </row>
    <row r="59" spans="1:21" ht="18">
      <c r="A59" s="9" t="s">
        <v>67</v>
      </c>
      <c r="B59" s="9" t="s">
        <v>68</v>
      </c>
      <c r="C59" s="9"/>
      <c r="D59" s="9"/>
      <c r="E59" s="16"/>
      <c r="F59" s="17"/>
      <c r="G59" s="17"/>
      <c r="H59" s="17"/>
      <c r="I59" s="18"/>
      <c r="J59" s="9"/>
      <c r="K59" s="32">
        <v>76965.11</v>
      </c>
      <c r="L59" s="28">
        <v>27000</v>
      </c>
      <c r="M59" s="36"/>
      <c r="O59" s="29">
        <v>0</v>
      </c>
      <c r="Q59" s="62"/>
      <c r="T59" s="62">
        <v>0</v>
      </c>
    </row>
    <row r="60" spans="1:21" ht="18">
      <c r="A60" s="9"/>
      <c r="B60" s="9"/>
      <c r="C60" s="9"/>
      <c r="D60" s="9"/>
      <c r="E60" s="16"/>
      <c r="F60" s="17"/>
      <c r="G60" s="17" t="s">
        <v>69</v>
      </c>
      <c r="H60" s="17"/>
      <c r="I60" s="18"/>
      <c r="J60" s="9"/>
      <c r="K60" s="33"/>
      <c r="L60" s="28"/>
      <c r="M60" s="36"/>
      <c r="O60" s="29"/>
      <c r="Q60" s="62"/>
      <c r="T60" s="62"/>
    </row>
    <row r="61" spans="1:21" ht="18">
      <c r="A61" s="9"/>
      <c r="B61" s="9"/>
      <c r="C61" s="9"/>
      <c r="D61" s="9"/>
      <c r="E61" s="16"/>
      <c r="F61" s="17"/>
      <c r="G61" s="17"/>
      <c r="H61" s="17"/>
      <c r="I61" s="18"/>
      <c r="J61" s="9"/>
      <c r="K61" s="33"/>
      <c r="L61" s="28"/>
      <c r="M61" s="36"/>
      <c r="O61" s="29"/>
      <c r="Q61" s="62"/>
      <c r="T61" s="62"/>
    </row>
    <row r="62" spans="1:21" ht="18">
      <c r="A62" s="9"/>
      <c r="B62" s="9"/>
      <c r="C62" s="9"/>
      <c r="D62" s="9"/>
      <c r="E62" s="16"/>
      <c r="F62" s="21"/>
      <c r="G62" s="17"/>
      <c r="H62" s="17"/>
      <c r="I62" s="18">
        <f>SUM(I24:I60)</f>
        <v>1165094.04</v>
      </c>
      <c r="J62" s="9"/>
      <c r="K62" s="32">
        <f>SUM(K24:K60)</f>
        <v>451215.85</v>
      </c>
      <c r="L62" s="42">
        <f>SUM(L24:L60)</f>
        <v>1160228.58</v>
      </c>
      <c r="M62" s="36">
        <f>SUM(M24:M60)</f>
        <v>535928.31999999995</v>
      </c>
      <c r="O62" s="29">
        <f>SUM(O24:O61)</f>
        <v>1044898.14</v>
      </c>
      <c r="Q62" s="62">
        <f>SUM(Q24:Q61)</f>
        <v>149850.81</v>
      </c>
      <c r="T62" s="62">
        <f>SUM(T24:T61)</f>
        <v>1120363.1600000001</v>
      </c>
    </row>
    <row r="63" spans="1:21" ht="15">
      <c r="A63" s="1"/>
      <c r="B63" s="1"/>
      <c r="C63" s="1"/>
      <c r="D63" s="1"/>
      <c r="E63" s="1"/>
      <c r="F63" s="3"/>
      <c r="G63" s="3"/>
      <c r="H63" s="3"/>
      <c r="I63" s="3"/>
      <c r="M63" s="59"/>
    </row>
    <row r="64" spans="1:21" ht="15">
      <c r="A64" s="1"/>
      <c r="B64" s="1"/>
      <c r="C64" s="1"/>
      <c r="D64" s="1"/>
      <c r="E64" s="1"/>
      <c r="F64" s="3"/>
      <c r="G64" s="3"/>
      <c r="H64" s="3"/>
      <c r="I64" s="3"/>
      <c r="M64" s="59"/>
    </row>
    <row r="65" spans="1:13" ht="18">
      <c r="A65" s="2" t="s">
        <v>70</v>
      </c>
      <c r="B65" s="2"/>
      <c r="C65" s="1"/>
      <c r="D65" s="1"/>
      <c r="E65" s="1"/>
      <c r="F65" s="3"/>
      <c r="G65" s="3"/>
      <c r="H65" s="3"/>
      <c r="I65" s="38"/>
      <c r="J65" s="5"/>
      <c r="K65" s="48" t="s">
        <v>71</v>
      </c>
      <c r="L65" s="48"/>
      <c r="M65" s="61" t="s">
        <v>72</v>
      </c>
    </row>
    <row r="66" spans="1:13" ht="18">
      <c r="A66" s="2"/>
      <c r="B66" s="2"/>
      <c r="C66" s="1"/>
      <c r="D66" s="1"/>
      <c r="E66" s="1"/>
      <c r="F66" s="3"/>
      <c r="G66" s="3"/>
      <c r="H66" s="3">
        <v>2019</v>
      </c>
      <c r="I66" s="38"/>
      <c r="J66" s="5"/>
      <c r="K66" s="48" t="s">
        <v>73</v>
      </c>
      <c r="L66" s="49">
        <v>324.5</v>
      </c>
      <c r="M66" s="61">
        <v>726.08</v>
      </c>
    </row>
    <row r="67" spans="1:13" ht="18">
      <c r="A67" s="1"/>
      <c r="B67" s="1"/>
      <c r="C67" s="1"/>
      <c r="D67" s="1"/>
      <c r="E67" s="1"/>
      <c r="F67" s="3"/>
      <c r="G67" s="3"/>
      <c r="H67" s="3">
        <v>2451.17</v>
      </c>
      <c r="I67" s="38"/>
      <c r="J67" s="5"/>
      <c r="K67" s="48" t="s">
        <v>74</v>
      </c>
      <c r="L67" s="49">
        <v>1247.31</v>
      </c>
      <c r="M67" s="61">
        <v>1252.92</v>
      </c>
    </row>
    <row r="68" spans="1:13" ht="18">
      <c r="A68" s="39"/>
      <c r="B68" s="39"/>
      <c r="C68" s="39"/>
      <c r="D68" s="39"/>
      <c r="E68" s="39"/>
      <c r="F68" s="38"/>
      <c r="G68" s="3"/>
      <c r="H68" s="3"/>
      <c r="I68" s="38"/>
      <c r="J68" s="5"/>
      <c r="K68" s="48" t="s">
        <v>75</v>
      </c>
      <c r="L68" s="49">
        <v>68496.56</v>
      </c>
      <c r="M68" s="61">
        <v>66685.66</v>
      </c>
    </row>
    <row r="69" spans="1:13" ht="18">
      <c r="A69" s="39"/>
      <c r="B69" s="39"/>
      <c r="C69" s="39"/>
      <c r="D69" s="39"/>
      <c r="E69" s="39"/>
      <c r="F69" s="38"/>
      <c r="G69" s="3"/>
      <c r="H69" s="3">
        <v>212.73</v>
      </c>
      <c r="I69" s="38"/>
      <c r="J69" s="5"/>
      <c r="K69" s="48"/>
      <c r="L69" s="49">
        <f>SUM(L66:L68)</f>
        <v>70068.37</v>
      </c>
      <c r="M69" s="61">
        <f>SUM(M66:M68)</f>
        <v>68664.66</v>
      </c>
    </row>
    <row r="70" spans="1:13" ht="18">
      <c r="A70" s="39"/>
      <c r="B70" s="39"/>
      <c r="C70" s="39"/>
      <c r="D70" s="39"/>
      <c r="E70" s="39"/>
      <c r="F70" s="38"/>
      <c r="G70" s="3"/>
      <c r="H70" s="3"/>
      <c r="I70" s="38"/>
      <c r="J70" s="5"/>
      <c r="K70" s="48"/>
      <c r="L70" s="48"/>
      <c r="M70" s="61"/>
    </row>
    <row r="71" spans="1:13" ht="18">
      <c r="A71" s="39"/>
      <c r="B71" s="39"/>
      <c r="C71" s="39"/>
      <c r="D71" s="39"/>
      <c r="E71" s="39"/>
      <c r="F71" s="38"/>
      <c r="G71" s="3"/>
      <c r="H71" s="3">
        <v>72271.5</v>
      </c>
      <c r="I71" s="38"/>
      <c r="J71" s="5"/>
      <c r="K71" s="48" t="s">
        <v>76</v>
      </c>
      <c r="L71" s="49">
        <v>70068.37</v>
      </c>
      <c r="M71" s="61">
        <v>68664.66</v>
      </c>
    </row>
    <row r="72" spans="1:13" ht="15">
      <c r="A72" s="39"/>
      <c r="B72" s="40"/>
      <c r="C72" s="40" t="s">
        <v>77</v>
      </c>
      <c r="D72" s="40"/>
      <c r="E72" s="39"/>
      <c r="F72" s="38"/>
      <c r="G72" s="3"/>
      <c r="H72" s="3">
        <f>SUM(H67:H71)</f>
        <v>74935.399999999994</v>
      </c>
      <c r="I72" s="38"/>
      <c r="J72" s="5"/>
      <c r="M72" s="29"/>
    </row>
    <row r="73" spans="1:13" ht="15">
      <c r="A73" s="39"/>
      <c r="B73" s="39"/>
      <c r="C73" s="39"/>
      <c r="D73" s="39"/>
      <c r="E73" s="39"/>
      <c r="F73" s="38"/>
      <c r="G73" s="3"/>
      <c r="H73" s="3"/>
      <c r="I73" s="60"/>
      <c r="J73" s="5"/>
      <c r="M73" s="29"/>
    </row>
    <row r="74" spans="1:13" ht="15">
      <c r="A74" s="39"/>
      <c r="B74" s="39"/>
      <c r="C74" s="39"/>
      <c r="D74" s="39"/>
      <c r="E74" s="39"/>
      <c r="F74" s="38"/>
      <c r="G74" s="3"/>
      <c r="H74" s="3"/>
      <c r="I74" s="60"/>
      <c r="J74" s="4"/>
      <c r="K74" s="4"/>
      <c r="L74" s="37"/>
      <c r="M74" s="29"/>
    </row>
    <row r="75" spans="1:13" ht="18">
      <c r="A75" s="9"/>
      <c r="B75" s="53"/>
      <c r="C75" s="53"/>
      <c r="D75" s="54"/>
      <c r="E75" s="55"/>
      <c r="G75" s="6"/>
      <c r="H75" s="6"/>
      <c r="I75" s="6"/>
      <c r="K75" s="56"/>
      <c r="M75" s="29"/>
    </row>
    <row r="76" spans="1:13" ht="14.25">
      <c r="A76" s="51" t="s">
        <v>78</v>
      </c>
      <c r="B76" s="50"/>
      <c r="C76" s="50"/>
      <c r="D76" s="50"/>
      <c r="E76" s="50"/>
      <c r="G76" s="6"/>
      <c r="H76" s="6"/>
      <c r="I76" s="7"/>
      <c r="K76" s="52">
        <v>5106</v>
      </c>
      <c r="L76" s="22"/>
      <c r="M76" s="29">
        <v>0</v>
      </c>
    </row>
    <row r="77" spans="1:13" ht="14.25">
      <c r="A77" s="30"/>
      <c r="B77" s="30"/>
      <c r="C77" s="30"/>
      <c r="D77" s="30"/>
      <c r="E77" s="30"/>
      <c r="K77" s="57"/>
      <c r="M77" s="29"/>
    </row>
    <row r="78" spans="1:13" ht="14.25">
      <c r="A78" s="30" t="s">
        <v>79</v>
      </c>
      <c r="B78" s="30"/>
      <c r="C78" s="30"/>
      <c r="D78" s="30"/>
      <c r="E78" s="30"/>
      <c r="K78" s="57">
        <v>2243.7600000000002</v>
      </c>
      <c r="M78" s="29">
        <v>1924.07</v>
      </c>
    </row>
    <row r="79" spans="1:13" ht="14.25">
      <c r="A79" s="30"/>
      <c r="B79" s="30"/>
      <c r="C79" s="30"/>
      <c r="D79" s="30"/>
      <c r="E79" s="30"/>
      <c r="K79" s="57"/>
      <c r="M79" s="29"/>
    </row>
    <row r="80" spans="1:13" ht="14.25">
      <c r="A80" s="30" t="s">
        <v>80</v>
      </c>
      <c r="B80" s="30"/>
      <c r="C80" s="30"/>
      <c r="D80" s="30"/>
      <c r="E80" s="30"/>
      <c r="K80" s="57">
        <v>9.2100000000000009</v>
      </c>
      <c r="M80" s="29">
        <v>27.57</v>
      </c>
    </row>
    <row r="81" spans="1:13" ht="18">
      <c r="A81" s="9"/>
      <c r="B81" s="9"/>
      <c r="C81" s="9"/>
      <c r="D81" s="9"/>
      <c r="E81" s="9"/>
      <c r="F81" s="9"/>
      <c r="M81" s="29"/>
    </row>
    <row r="82" spans="1:13" ht="18">
      <c r="A82" s="9"/>
      <c r="B82" s="9"/>
      <c r="C82" s="9"/>
      <c r="D82" s="9"/>
      <c r="E82" s="9"/>
      <c r="F82" s="9"/>
      <c r="M82" s="29"/>
    </row>
    <row r="83" spans="1:13">
      <c r="M83" s="29"/>
    </row>
    <row r="84" spans="1:13">
      <c r="M84" s="29"/>
    </row>
    <row r="85" spans="1:13">
      <c r="M85" s="29"/>
    </row>
  </sheetData>
  <phoneticPr fontId="2" type="noConversion"/>
  <printOptions headings="1" gridLines="1"/>
  <pageMargins left="0.25" right="0.25" top="0.75" bottom="0.75" header="0.3" footer="0.3"/>
  <pageSetup scale="96" fitToHeight="0" orientation="landscape" r:id="rId1"/>
  <headerFooter alignWithMargins="0">
    <oddHeader>&amp;C&amp;"Arial,Bold"&amp;KFF0000 2024
 LEWIS TOWNSHIP 
ANNUAL BUDGET&amp;RPage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4F5E-2413-41C9-BAEA-BF01E4BC1437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BEC3-6EB3-4D8B-B0AC-3D7CC796570F}">
  <dimension ref="A1"/>
  <sheetViews>
    <sheetView workbookViewId="0">
      <selection activeCell="H15" sqref="H15:H16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</dc:creator>
  <cp:keywords/>
  <dc:description/>
  <cp:lastModifiedBy>Karen Watters</cp:lastModifiedBy>
  <cp:revision/>
  <dcterms:created xsi:type="dcterms:W3CDTF">2009-11-30T15:06:51Z</dcterms:created>
  <dcterms:modified xsi:type="dcterms:W3CDTF">2024-11-13T20:03:06Z</dcterms:modified>
  <cp:category/>
  <cp:contentStatus/>
</cp:coreProperties>
</file>